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0500859\AppData\Local\TempReleases\Snapshot\2\Assembly 001\"/>
    </mc:Choice>
  </mc:AlternateContent>
  <xr:revisionPtr revIDLastSave="0" documentId="8_{58DCC08D-70B5-4AE7-9D40-D5BC45638198}" xr6:coauthVersionLast="36" xr6:coauthVersionMax="36" xr10:uidLastSave="{00000000-0000-0000-0000-000000000000}"/>
  <bookViews>
    <workbookView xWindow="32760" yWindow="80" windowWidth="15170" windowHeight="8820" xr2:uid="{00000000-000D-0000-FFFF-FFFF00000000}"/>
  </bookViews>
  <sheets>
    <sheet name="BOM Report" sheetId="1" r:id="rId1"/>
  </sheets>
  <definedNames>
    <definedName name="Disties">#REF!</definedName>
    <definedName name="Distributor">#REF!</definedName>
    <definedName name="Disty">#REF!</definedName>
    <definedName name="_xlnm.Print_Area" localSheetId="0">'BOM Report'!$A$1:$I$35</definedName>
    <definedName name="_xlnm.Print_Titles" localSheetId="0">'BOM Report'!$8:$8</definedName>
    <definedName name="Vendor">#REF!</definedName>
    <definedName name="Vendors">#REF!</definedName>
  </definedNames>
  <calcPr calcId="191029"/>
</workbook>
</file>

<file path=xl/calcChain.xml><?xml version="1.0" encoding="utf-8"?>
<calcChain xmlns="http://schemas.openxmlformats.org/spreadsheetml/2006/main">
  <c r="B1" i="1" l="1"/>
</calcChain>
</file>

<file path=xl/sharedStrings.xml><?xml version="1.0" encoding="utf-8"?>
<sst xmlns="http://schemas.openxmlformats.org/spreadsheetml/2006/main" count="152" uniqueCount="125">
  <si>
    <t>Filename:</t>
  </si>
  <si>
    <t>Generated:</t>
  </si>
  <si>
    <t>Variant:</t>
  </si>
  <si>
    <t>Notes:</t>
  </si>
  <si>
    <t>Unless otherwise noted in the Alternate PartNumber and/or Alternate Manufacturer columns, all parts may be substituted with equivalents.</t>
  </si>
  <si>
    <t>001</t>
  </si>
  <si>
    <t>9/30/2024 1:47 PM</t>
  </si>
  <si>
    <t>TIEVM-MC-MODULE-F280013x</t>
  </si>
  <si>
    <t>Designator</t>
  </si>
  <si>
    <t>C1, C3</t>
  </si>
  <si>
    <t>C2, C4, C5, C10, C11, C13, C18, C20, C21</t>
  </si>
  <si>
    <t>C6, C7, C8, C9</t>
  </si>
  <si>
    <t>C12, C17, C22</t>
  </si>
  <si>
    <t>C14, C19, C23</t>
  </si>
  <si>
    <t>C15</t>
  </si>
  <si>
    <t>C16</t>
  </si>
  <si>
    <t>D1</t>
  </si>
  <si>
    <t>J1, J2, J4</t>
  </si>
  <si>
    <t>J3</t>
  </si>
  <si>
    <t>L1</t>
  </si>
  <si>
    <t>LBL1</t>
  </si>
  <si>
    <t>R1, R11, R13, R19, R22, R27, R29</t>
  </si>
  <si>
    <t>R2, R3, R4, R5, R10, R15, R16, R17, R18, R23, R24, R26, R30</t>
  </si>
  <si>
    <t>R7, R8</t>
  </si>
  <si>
    <t>R9, R31</t>
  </si>
  <si>
    <t>R12, R20, R21, R28</t>
  </si>
  <si>
    <t>R14</t>
  </si>
  <si>
    <t>R25</t>
  </si>
  <si>
    <t>S1</t>
  </si>
  <si>
    <t>U1</t>
  </si>
  <si>
    <t>U2, U3</t>
  </si>
  <si>
    <t>Y1</t>
  </si>
  <si>
    <t>R6</t>
  </si>
  <si>
    <t>Quantity</t>
  </si>
  <si>
    <t>Value</t>
  </si>
  <si>
    <t>12pF</t>
  </si>
  <si>
    <t>0.1uF</t>
  </si>
  <si>
    <t>10uF</t>
  </si>
  <si>
    <t>220pF</t>
  </si>
  <si>
    <t>100pF</t>
  </si>
  <si>
    <t>2.2uF</t>
  </si>
  <si>
    <t>0.01uF</t>
  </si>
  <si>
    <t>Red</t>
  </si>
  <si>
    <t>10 ohm</t>
  </si>
  <si>
    <t>2.40k</t>
  </si>
  <si>
    <t>10.0k</t>
  </si>
  <si>
    <t>56k</t>
  </si>
  <si>
    <t>2.2k</t>
  </si>
  <si>
    <t>1.00k</t>
  </si>
  <si>
    <t>100k</t>
  </si>
  <si>
    <t>Description</t>
  </si>
  <si>
    <t>CAP, CERM, 12 pF, 50 V, +/- 5%, C0G/NP0, 0402</t>
  </si>
  <si>
    <t>CAP, CERM, 0.1 uF, 16 V, +/- 10%, X7R, 0402</t>
  </si>
  <si>
    <t>CAP, CERM, 10 uF, 10 V, +/- 20%, X5R, 0402</t>
  </si>
  <si>
    <t>CAP, CERM, 220 pF, 50 V, +/- 1%, C0G/NP0, 0402</t>
  </si>
  <si>
    <t>CAP, CERM, 100 pF, 50 V, +/- 5%, C0G/NP0, 0402</t>
  </si>
  <si>
    <t>CAP, CERM, 2.2 uF, 10 V, +/- 20%, X5R, 0402</t>
  </si>
  <si>
    <t>CAP, CERM, 0.01 uF, 16 V, +/- 10%, X5R, 0402</t>
  </si>
  <si>
    <t>LED, Red, SMD</t>
  </si>
  <si>
    <t>Conn Socket Strip SKT 10 POS 2.54mm Solder ST Top Entry Thru-Hole Bulk</t>
  </si>
  <si>
    <t>16 Position Receptacle Connector 0.100" (2.54mm) Through Hole Tin</t>
  </si>
  <si>
    <t>Ferrite Bead, 10 ohm @ 100 MHz, 1.5 A, 0402</t>
  </si>
  <si>
    <t>Thermal Transfer Printable Labels, 0.650" W x 0.200" H - 10,000 per roll</t>
  </si>
  <si>
    <t>RES, 2.40 k, 1%, 0.1 W, AEC-Q200 Grade 0, 0402</t>
  </si>
  <si>
    <t>RES, 10.0 k, 1%, 0.063 W, 0402</t>
  </si>
  <si>
    <t>RES, 0, 5%, 0.063 W, 0402</t>
  </si>
  <si>
    <t>RES, 56 k, 5%, 0.063 W, AEC-Q200 Grade 0, 0402</t>
  </si>
  <si>
    <t>RES, 100, 1%, 0.063 W, 0402</t>
  </si>
  <si>
    <t>RES, 2.2 k, 5%, 0.063 W, AEC-Q200 Grade 0, 0402</t>
  </si>
  <si>
    <t>RES, 1.00 k, 1%, 0.0625 W, 0402</t>
  </si>
  <si>
    <t>Switch, Slide, SPST, Top Slide, SMT</t>
  </si>
  <si>
    <t>Real-Time Microcontrollers</t>
  </si>
  <si>
    <t>10-MHz, Low-Noise, RRIO, CMOS Operational Amplifier for Cost-Sensitive Systems, DGK0008A (VSSOP-8)</t>
  </si>
  <si>
    <t>20 MHz ±10ppm Crystal 8pF 50 Ohms 4-SMD, No Lead</t>
  </si>
  <si>
    <t>RES, 100 k, 0.1%, 0.063 W, 0402</t>
  </si>
  <si>
    <t>PackageReference</t>
  </si>
  <si>
    <t>0402</t>
  </si>
  <si>
    <t>1.6x0.8mm</t>
  </si>
  <si>
    <t>CONN_RCPT10</t>
  </si>
  <si>
    <t>HDR16</t>
  </si>
  <si>
    <t>PCB Label 0.650 x 0.200 inch</t>
  </si>
  <si>
    <t>Switch, Single Top Slide, 2.5x8x2.5mm</t>
  </si>
  <si>
    <t>LQFP48</t>
  </si>
  <si>
    <t>DGK0008A</t>
  </si>
  <si>
    <t>SMT_CRYSTAL_3MM2_2MM5</t>
  </si>
  <si>
    <t>PartNumber</t>
  </si>
  <si>
    <t>GRM1555C1H120JA01D</t>
  </si>
  <si>
    <t>GRM155R71C104KA88D</t>
  </si>
  <si>
    <t>GRM155R61A106ME11</t>
  </si>
  <si>
    <t>C1005C0G1H221F050BA</t>
  </si>
  <si>
    <t>GRM1555C1H101JA01D</t>
  </si>
  <si>
    <t>GRM155R61A225ME95</t>
  </si>
  <si>
    <t>GRM155R61C103KA01D</t>
  </si>
  <si>
    <t>LTST-C193KRKT-5A</t>
  </si>
  <si>
    <t>SSQ-110-03-T-S</t>
  </si>
  <si>
    <t>SSQ-108-03-T-D</t>
  </si>
  <si>
    <t>THT-14-423-10</t>
  </si>
  <si>
    <t>ERJ-2RKF2401X</t>
  </si>
  <si>
    <t>RC0402FR-0710KL</t>
  </si>
  <si>
    <t>RC0402JR-070RL</t>
  </si>
  <si>
    <t>CRCW040256K0JNED</t>
  </si>
  <si>
    <t>RC0402FR-07100RL</t>
  </si>
  <si>
    <t>CRCW04022K20JNED</t>
  </si>
  <si>
    <t>RC0402FR-071KL</t>
  </si>
  <si>
    <t>CHS-01TB</t>
  </si>
  <si>
    <t>F2800137PT</t>
  </si>
  <si>
    <t>TLV9062IDGKR</t>
  </si>
  <si>
    <t>RG1005P-104-B-T5</t>
  </si>
  <si>
    <t>Manufacturer</t>
  </si>
  <si>
    <t>MuRata</t>
  </si>
  <si>
    <t>TDK</t>
  </si>
  <si>
    <t>Lite-On</t>
  </si>
  <si>
    <t>Samtec</t>
  </si>
  <si>
    <t>Wurth Elektronik</t>
  </si>
  <si>
    <t>Brady</t>
  </si>
  <si>
    <t>Panasonic</t>
  </si>
  <si>
    <t>Yageo America</t>
  </si>
  <si>
    <t>Vishay-Dale</t>
  </si>
  <si>
    <t>Copal Electronics</t>
  </si>
  <si>
    <t>Texas Instruments</t>
  </si>
  <si>
    <t>Wurth Electronics</t>
  </si>
  <si>
    <t>Susumu Co Ltd</t>
  </si>
  <si>
    <t>Alternate PartNumber</t>
  </si>
  <si>
    <t>TLV9062IDGKT</t>
  </si>
  <si>
    <t>Alternate Manufacturer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</si>
</sst>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10"/>
      <name val="Arial Unicode MS"/>
      <family val="2"/>
    </font>
    <font>
      <b/>
      <sz val="1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0" xfId="0" applyAlignment="1">
      <alignment vertical="top"/>
    </xf>
    <xf numFmtId="0" fontId="2" fillId="0" borderId="0" xfId="0" applyFont="1" applyAlignment="1">
      <alignment vertical="top"/>
    </xf>
    <xf numFmtId="0" fontId="0" fillId="0" borderId="0" xfId="0" applyAlignment="1">
      <alignment horizontal="left" vertical="top"/>
    </xf>
    <xf numFmtId="0" fontId="2" fillId="0" borderId="0" xfId="0" applyFont="1" applyBorder="1" applyAlignment="1">
      <alignment vertical="top"/>
    </xf>
    <xf numFmtId="0" fontId="0" fillId="0" borderId="0" xfId="0" applyAlignment="1">
      <alignment horizontal="left" vertical="top" wrapText="1"/>
    </xf>
    <xf numFmtId="14" fontId="0" fillId="0" borderId="0" xfId="0" applyNumberFormat="1" applyBorder="1" applyAlignment="1">
      <alignment vertical="top"/>
    </xf>
    <xf numFmtId="0" fontId="0" fillId="0" borderId="0" xfId="0" applyBorder="1" applyAlignment="1">
      <alignment vertical="top"/>
    </xf>
    <xf numFmtId="0" fontId="0" fillId="0" borderId="0" xfId="0" applyBorder="1" applyAlignment="1">
      <alignment horizontal="left" vertical="top" wrapText="1"/>
    </xf>
    <xf numFmtId="0" fontId="0" fillId="0" borderId="0" xfId="0" applyBorder="1" applyAlignment="1">
      <alignment horizontal="left" vertical="top"/>
    </xf>
    <xf numFmtId="0" fontId="2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/>
    </xf>
    <xf numFmtId="0" fontId="2" fillId="0" borderId="1" xfId="0" applyNumberFormat="1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/>
    </xf>
    <xf numFmtId="0" fontId="2" fillId="2" borderId="2" xfId="0" applyFont="1" applyFill="1" applyBorder="1" applyAlignment="1">
      <alignment horizontal="center" vertical="top" wrapText="1"/>
    </xf>
    <xf numFmtId="0" fontId="2" fillId="2" borderId="2" xfId="0" applyNumberFormat="1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top"/>
    </xf>
    <xf numFmtId="0" fontId="2" fillId="2" borderId="2" xfId="0" applyFont="1" applyFill="1" applyBorder="1" applyAlignment="1">
      <alignment horizontal="center" vertical="top"/>
    </xf>
    <xf numFmtId="0" fontId="1" fillId="2" borderId="2" xfId="0" applyFont="1" applyFill="1" applyBorder="1" applyAlignment="1">
      <alignment horizontal="center" vertical="top"/>
    </xf>
    <xf numFmtId="0" fontId="1" fillId="2" borderId="2" xfId="0" applyFont="1" applyFill="1" applyBorder="1" applyAlignment="1">
      <alignment horizontal="center" vertical="top" wrapText="1"/>
    </xf>
    <xf numFmtId="0" fontId="4" fillId="0" borderId="0" xfId="0" applyFont="1" applyAlignment="1">
      <alignment horizontal="center" vertical="top"/>
    </xf>
    <xf numFmtId="0" fontId="2" fillId="0" borderId="2" xfId="0" applyFont="1" applyBorder="1" applyAlignment="1">
      <alignment vertical="top"/>
    </xf>
    <xf numFmtId="0" fontId="1" fillId="2" borderId="2" xfId="0" applyFont="1" applyFill="1" applyBorder="1" applyAlignment="1">
      <alignment vertical="top"/>
    </xf>
    <xf numFmtId="0" fontId="2" fillId="2" borderId="2" xfId="0" applyFont="1" applyFill="1" applyBorder="1" applyAlignment="1">
      <alignment vertical="top"/>
    </xf>
    <xf numFmtId="0" fontId="0" fillId="0" borderId="0" xfId="0" applyAlignment="1"/>
    <xf numFmtId="0" fontId="3" fillId="0" borderId="0" xfId="0" applyFont="1" applyAlignment="1"/>
    <xf numFmtId="49" fontId="2" fillId="0" borderId="1" xfId="0" applyNumberFormat="1" applyFont="1" applyFill="1" applyBorder="1" applyAlignment="1">
      <alignment horizontal="left" vertical="top" wrapText="1"/>
    </xf>
    <xf numFmtId="49" fontId="2" fillId="2" borderId="2" xfId="0" applyNumberFormat="1" applyFont="1" applyFill="1" applyBorder="1" applyAlignment="1">
      <alignment horizontal="left" vertical="top" wrapText="1"/>
    </xf>
    <xf numFmtId="0" fontId="0" fillId="0" borderId="0" xfId="0" quotePrefix="1" applyAlignment="1">
      <alignment vertical="top"/>
    </xf>
    <xf numFmtId="0" fontId="4" fillId="0" borderId="0" xfId="0" quotePrefix="1" applyFont="1" applyAlignment="1">
      <alignment horizontal="center" vertical="top"/>
    </xf>
  </cellXfs>
  <cellStyles count="1">
    <cellStyle name="Normal" xfId="0" builtinId="0"/>
  </cellStyles>
  <dxfs count="12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35"/>
  <sheetViews>
    <sheetView showGridLines="0" tabSelected="1" zoomScaleNormal="100" workbookViewId="0">
      <pane ySplit="8" topLeftCell="A9" activePane="bottomLeft" state="frozen"/>
      <selection pane="bottomLeft" activeCell="E11" sqref="E11"/>
    </sheetView>
  </sheetViews>
  <sheetFormatPr defaultColWidth="9.1796875" defaultRowHeight="12.5"/>
  <cols>
    <col min="1" max="1" width="10.7265625" style="1" customWidth="1"/>
    <col min="2" max="2" width="8.7265625" style="3" customWidth="1"/>
    <col min="3" max="3" width="18.7265625" style="1" customWidth="1"/>
    <col min="4" max="4" width="45.7265625" style="1" customWidth="1"/>
    <col min="5" max="5" width="18.7265625" style="1" customWidth="1"/>
    <col min="6" max="6" width="20.7265625" style="5" customWidth="1"/>
    <col min="7" max="7" width="24.7265625" style="3" customWidth="1"/>
    <col min="8" max="8" width="20.7265625" style="1" customWidth="1"/>
    <col min="9" max="9" width="24.7265625" style="1" customWidth="1"/>
    <col min="10" max="16384" width="9.1796875" style="1"/>
  </cols>
  <sheetData>
    <row r="1" spans="1:14">
      <c r="A1" s="1" t="s">
        <v>0</v>
      </c>
      <c r="B1" s="27" t="e">
        <f ca="1">MID(CELL("filename"),SEARCH("[",CELL("filename"))+1, SEARCH("]",CELL("filename"))-SEARCH("[",CELL("filename"))-1)</f>
        <v>#VALUE!</v>
      </c>
    </row>
    <row r="2" spans="1:14">
      <c r="A2" s="1" t="s">
        <v>2</v>
      </c>
      <c r="B2" s="30" t="s">
        <v>5</v>
      </c>
    </row>
    <row r="3" spans="1:14">
      <c r="A3" s="2" t="s">
        <v>1</v>
      </c>
      <c r="B3" s="30" t="s">
        <v>6</v>
      </c>
    </row>
    <row r="4" spans="1:14">
      <c r="B4" s="2"/>
    </row>
    <row r="5" spans="1:14">
      <c r="B5" s="2"/>
    </row>
    <row r="6" spans="1:14" ht="15.5">
      <c r="C6" s="31" t="s">
        <v>7</v>
      </c>
      <c r="D6" s="22"/>
      <c r="E6" s="22"/>
    </row>
    <row r="8" spans="1:14" ht="13">
      <c r="A8" s="20" t="s">
        <v>8</v>
      </c>
      <c r="B8" s="20" t="s">
        <v>33</v>
      </c>
      <c r="C8" s="20" t="s">
        <v>34</v>
      </c>
      <c r="D8" s="21" t="s">
        <v>50</v>
      </c>
      <c r="E8" s="21" t="s">
        <v>75</v>
      </c>
      <c r="F8" s="21" t="s">
        <v>85</v>
      </c>
      <c r="G8" s="20" t="s">
        <v>108</v>
      </c>
      <c r="H8" s="24" t="s">
        <v>122</v>
      </c>
      <c r="I8" s="20" t="s">
        <v>124</v>
      </c>
    </row>
    <row r="9" spans="1:14" s="2" customFormat="1" ht="25">
      <c r="A9" s="10" t="s">
        <v>9</v>
      </c>
      <c r="B9" s="11">
        <v>2</v>
      </c>
      <c r="C9" s="12" t="s">
        <v>35</v>
      </c>
      <c r="D9" s="12" t="s">
        <v>51</v>
      </c>
      <c r="E9" s="28" t="s">
        <v>76</v>
      </c>
      <c r="F9" s="13" t="s">
        <v>86</v>
      </c>
      <c r="G9" s="14" t="s">
        <v>109</v>
      </c>
      <c r="H9" s="23"/>
      <c r="I9" s="23"/>
      <c r="J9" s="4"/>
      <c r="K9" s="4"/>
      <c r="L9" s="4"/>
      <c r="M9" s="4"/>
      <c r="N9" s="4"/>
    </row>
    <row r="10" spans="1:14" s="2" customFormat="1" ht="50">
      <c r="A10" s="15" t="s">
        <v>10</v>
      </c>
      <c r="B10" s="19">
        <v>9</v>
      </c>
      <c r="C10" s="16" t="s">
        <v>36</v>
      </c>
      <c r="D10" s="16" t="s">
        <v>52</v>
      </c>
      <c r="E10" s="29" t="s">
        <v>76</v>
      </c>
      <c r="F10" s="17" t="s">
        <v>87</v>
      </c>
      <c r="G10" s="18" t="s">
        <v>109</v>
      </c>
      <c r="H10" s="25"/>
      <c r="I10" s="25"/>
      <c r="J10" s="4"/>
      <c r="K10" s="4"/>
      <c r="L10" s="4"/>
      <c r="M10" s="4"/>
      <c r="N10" s="4"/>
    </row>
    <row r="11" spans="1:14" s="2" customFormat="1" ht="25">
      <c r="A11" s="10" t="s">
        <v>11</v>
      </c>
      <c r="B11" s="11">
        <v>4</v>
      </c>
      <c r="C11" s="12" t="s">
        <v>37</v>
      </c>
      <c r="D11" s="12" t="s">
        <v>53</v>
      </c>
      <c r="E11" s="28" t="s">
        <v>76</v>
      </c>
      <c r="F11" s="13" t="s">
        <v>88</v>
      </c>
      <c r="G11" s="14" t="s">
        <v>109</v>
      </c>
      <c r="H11" s="23"/>
      <c r="I11" s="23"/>
      <c r="J11" s="4"/>
      <c r="K11" s="4"/>
      <c r="L11" s="4"/>
      <c r="M11" s="4"/>
      <c r="N11" s="4"/>
    </row>
    <row r="12" spans="1:14" s="2" customFormat="1" ht="25">
      <c r="A12" s="15" t="s">
        <v>12</v>
      </c>
      <c r="B12" s="19">
        <v>3</v>
      </c>
      <c r="C12" s="16" t="s">
        <v>38</v>
      </c>
      <c r="D12" s="16" t="s">
        <v>54</v>
      </c>
      <c r="E12" s="29" t="s">
        <v>76</v>
      </c>
      <c r="F12" s="17" t="s">
        <v>89</v>
      </c>
      <c r="G12" s="18" t="s">
        <v>110</v>
      </c>
      <c r="H12" s="25"/>
      <c r="I12" s="25"/>
      <c r="J12" s="4"/>
      <c r="K12" s="4"/>
      <c r="L12" s="4"/>
      <c r="M12" s="4"/>
      <c r="N12" s="4"/>
    </row>
    <row r="13" spans="1:14" s="2" customFormat="1" ht="25">
      <c r="A13" s="10" t="s">
        <v>13</v>
      </c>
      <c r="B13" s="11">
        <v>3</v>
      </c>
      <c r="C13" s="12" t="s">
        <v>39</v>
      </c>
      <c r="D13" s="12" t="s">
        <v>55</v>
      </c>
      <c r="E13" s="28" t="s">
        <v>76</v>
      </c>
      <c r="F13" s="13" t="s">
        <v>90</v>
      </c>
      <c r="G13" s="14" t="s">
        <v>109</v>
      </c>
      <c r="H13" s="23"/>
      <c r="I13" s="23"/>
      <c r="J13" s="4"/>
      <c r="K13" s="4"/>
      <c r="L13" s="4"/>
      <c r="M13" s="4"/>
      <c r="N13" s="4"/>
    </row>
    <row r="14" spans="1:14" s="2" customFormat="1">
      <c r="A14" s="15" t="s">
        <v>14</v>
      </c>
      <c r="B14" s="19">
        <v>1</v>
      </c>
      <c r="C14" s="16" t="s">
        <v>40</v>
      </c>
      <c r="D14" s="16" t="s">
        <v>56</v>
      </c>
      <c r="E14" s="29" t="s">
        <v>76</v>
      </c>
      <c r="F14" s="17" t="s">
        <v>91</v>
      </c>
      <c r="G14" s="18" t="s">
        <v>109</v>
      </c>
      <c r="H14" s="25"/>
      <c r="I14" s="25"/>
      <c r="J14" s="4"/>
      <c r="K14" s="4"/>
      <c r="L14" s="4"/>
      <c r="M14" s="4"/>
      <c r="N14" s="4"/>
    </row>
    <row r="15" spans="1:14" s="2" customFormat="1" ht="25">
      <c r="A15" s="10" t="s">
        <v>15</v>
      </c>
      <c r="B15" s="11">
        <v>1</v>
      </c>
      <c r="C15" s="12" t="s">
        <v>41</v>
      </c>
      <c r="D15" s="12" t="s">
        <v>57</v>
      </c>
      <c r="E15" s="28" t="s">
        <v>76</v>
      </c>
      <c r="F15" s="13" t="s">
        <v>92</v>
      </c>
      <c r="G15" s="14" t="s">
        <v>109</v>
      </c>
      <c r="H15" s="23"/>
      <c r="I15" s="23"/>
      <c r="J15" s="4"/>
      <c r="K15" s="4"/>
      <c r="L15" s="4"/>
      <c r="M15" s="4"/>
      <c r="N15" s="4"/>
    </row>
    <row r="16" spans="1:14" s="2" customFormat="1">
      <c r="A16" s="15" t="s">
        <v>16</v>
      </c>
      <c r="B16" s="19">
        <v>1</v>
      </c>
      <c r="C16" s="16" t="s">
        <v>42</v>
      </c>
      <c r="D16" s="16" t="s">
        <v>58</v>
      </c>
      <c r="E16" s="29" t="s">
        <v>77</v>
      </c>
      <c r="F16" s="17" t="s">
        <v>93</v>
      </c>
      <c r="G16" s="18" t="s">
        <v>111</v>
      </c>
      <c r="H16" s="25"/>
      <c r="I16" s="25"/>
      <c r="J16" s="4"/>
      <c r="K16" s="4"/>
      <c r="L16" s="4"/>
      <c r="M16" s="4"/>
      <c r="N16" s="4"/>
    </row>
    <row r="17" spans="1:14" s="2" customFormat="1" ht="25">
      <c r="A17" s="10" t="s">
        <v>17</v>
      </c>
      <c r="B17" s="11">
        <v>3</v>
      </c>
      <c r="C17" s="12"/>
      <c r="D17" s="12" t="s">
        <v>59</v>
      </c>
      <c r="E17" s="28" t="s">
        <v>78</v>
      </c>
      <c r="F17" s="13" t="s">
        <v>94</v>
      </c>
      <c r="G17" s="14" t="s">
        <v>112</v>
      </c>
      <c r="H17" s="23"/>
      <c r="I17" s="23"/>
      <c r="J17" s="4"/>
      <c r="K17" s="4"/>
      <c r="L17" s="4"/>
      <c r="M17" s="4"/>
      <c r="N17" s="4"/>
    </row>
    <row r="18" spans="1:14" s="2" customFormat="1" ht="25">
      <c r="A18" s="15" t="s">
        <v>18</v>
      </c>
      <c r="B18" s="19">
        <v>1</v>
      </c>
      <c r="C18" s="16"/>
      <c r="D18" s="16" t="s">
        <v>60</v>
      </c>
      <c r="E18" s="29" t="s">
        <v>79</v>
      </c>
      <c r="F18" s="17" t="s">
        <v>95</v>
      </c>
      <c r="G18" s="18" t="s">
        <v>112</v>
      </c>
      <c r="H18" s="25"/>
      <c r="I18" s="25"/>
      <c r="J18" s="4"/>
      <c r="K18" s="4"/>
      <c r="L18" s="4"/>
      <c r="M18" s="4"/>
      <c r="N18" s="4"/>
    </row>
    <row r="19" spans="1:14" s="2" customFormat="1">
      <c r="A19" s="10" t="s">
        <v>19</v>
      </c>
      <c r="B19" s="11">
        <v>1</v>
      </c>
      <c r="C19" s="12" t="s">
        <v>43</v>
      </c>
      <c r="D19" s="12" t="s">
        <v>61</v>
      </c>
      <c r="E19" s="28" t="s">
        <v>76</v>
      </c>
      <c r="F19" s="13">
        <v>782423100</v>
      </c>
      <c r="G19" s="14" t="s">
        <v>113</v>
      </c>
      <c r="H19" s="23"/>
      <c r="I19" s="23"/>
      <c r="J19" s="4"/>
      <c r="K19" s="4"/>
      <c r="L19" s="4"/>
      <c r="M19" s="4"/>
      <c r="N19" s="4"/>
    </row>
    <row r="20" spans="1:14" s="2" customFormat="1" ht="25">
      <c r="A20" s="15" t="s">
        <v>20</v>
      </c>
      <c r="B20" s="19">
        <v>1</v>
      </c>
      <c r="C20" s="16"/>
      <c r="D20" s="16" t="s">
        <v>62</v>
      </c>
      <c r="E20" s="29" t="s">
        <v>80</v>
      </c>
      <c r="F20" s="17" t="s">
        <v>96</v>
      </c>
      <c r="G20" s="18" t="s">
        <v>114</v>
      </c>
      <c r="H20" s="25"/>
      <c r="I20" s="25"/>
      <c r="J20" s="4"/>
      <c r="K20" s="4"/>
      <c r="L20" s="4"/>
      <c r="M20" s="4"/>
      <c r="N20" s="4"/>
    </row>
    <row r="21" spans="1:14" s="2" customFormat="1" ht="50">
      <c r="A21" s="10" t="s">
        <v>21</v>
      </c>
      <c r="B21" s="11">
        <v>7</v>
      </c>
      <c r="C21" s="12" t="s">
        <v>44</v>
      </c>
      <c r="D21" s="12" t="s">
        <v>63</v>
      </c>
      <c r="E21" s="28" t="s">
        <v>76</v>
      </c>
      <c r="F21" s="13" t="s">
        <v>97</v>
      </c>
      <c r="G21" s="14" t="s">
        <v>115</v>
      </c>
      <c r="H21" s="23"/>
      <c r="I21" s="23"/>
      <c r="J21" s="4"/>
      <c r="K21" s="4"/>
      <c r="L21" s="4"/>
      <c r="M21" s="4"/>
      <c r="N21" s="4"/>
    </row>
    <row r="22" spans="1:14" s="2" customFormat="1" ht="75">
      <c r="A22" s="15" t="s">
        <v>22</v>
      </c>
      <c r="B22" s="19">
        <v>13</v>
      </c>
      <c r="C22" s="16" t="s">
        <v>45</v>
      </c>
      <c r="D22" s="16" t="s">
        <v>64</v>
      </c>
      <c r="E22" s="29" t="s">
        <v>76</v>
      </c>
      <c r="F22" s="17" t="s">
        <v>98</v>
      </c>
      <c r="G22" s="18" t="s">
        <v>116</v>
      </c>
      <c r="H22" s="25"/>
      <c r="I22" s="25"/>
      <c r="J22" s="4"/>
      <c r="K22" s="4"/>
      <c r="L22" s="4"/>
      <c r="M22" s="4"/>
      <c r="N22" s="4"/>
    </row>
    <row r="23" spans="1:14" s="2" customFormat="1">
      <c r="A23" s="10" t="s">
        <v>23</v>
      </c>
      <c r="B23" s="11">
        <v>2</v>
      </c>
      <c r="C23" s="12">
        <v>0</v>
      </c>
      <c r="D23" s="12" t="s">
        <v>65</v>
      </c>
      <c r="E23" s="28" t="s">
        <v>76</v>
      </c>
      <c r="F23" s="13" t="s">
        <v>99</v>
      </c>
      <c r="G23" s="14" t="s">
        <v>116</v>
      </c>
      <c r="H23" s="23"/>
      <c r="I23" s="23"/>
      <c r="J23" s="4"/>
      <c r="K23" s="4"/>
      <c r="L23" s="4"/>
      <c r="M23" s="4"/>
      <c r="N23" s="4"/>
    </row>
    <row r="24" spans="1:14" s="2" customFormat="1">
      <c r="A24" s="15" t="s">
        <v>24</v>
      </c>
      <c r="B24" s="19">
        <v>2</v>
      </c>
      <c r="C24" s="16" t="s">
        <v>46</v>
      </c>
      <c r="D24" s="16" t="s">
        <v>66</v>
      </c>
      <c r="E24" s="29" t="s">
        <v>76</v>
      </c>
      <c r="F24" s="17" t="s">
        <v>100</v>
      </c>
      <c r="G24" s="18" t="s">
        <v>117</v>
      </c>
      <c r="H24" s="25"/>
      <c r="I24" s="25"/>
      <c r="J24" s="4"/>
      <c r="K24" s="4"/>
      <c r="L24" s="4"/>
      <c r="M24" s="4"/>
      <c r="N24" s="4"/>
    </row>
    <row r="25" spans="1:14" s="2" customFormat="1" ht="25">
      <c r="A25" s="10" t="s">
        <v>25</v>
      </c>
      <c r="B25" s="11">
        <v>4</v>
      </c>
      <c r="C25" s="12">
        <v>100</v>
      </c>
      <c r="D25" s="12" t="s">
        <v>67</v>
      </c>
      <c r="E25" s="28" t="s">
        <v>76</v>
      </c>
      <c r="F25" s="13" t="s">
        <v>101</v>
      </c>
      <c r="G25" s="14" t="s">
        <v>116</v>
      </c>
      <c r="H25" s="23"/>
      <c r="I25" s="23"/>
      <c r="J25" s="4"/>
      <c r="K25" s="4"/>
      <c r="L25" s="4"/>
      <c r="M25" s="4"/>
      <c r="N25" s="4"/>
    </row>
    <row r="26" spans="1:14" s="2" customFormat="1">
      <c r="A26" s="15" t="s">
        <v>26</v>
      </c>
      <c r="B26" s="19">
        <v>1</v>
      </c>
      <c r="C26" s="16" t="s">
        <v>47</v>
      </c>
      <c r="D26" s="16" t="s">
        <v>68</v>
      </c>
      <c r="E26" s="29" t="s">
        <v>76</v>
      </c>
      <c r="F26" s="17" t="s">
        <v>102</v>
      </c>
      <c r="G26" s="18" t="s">
        <v>117</v>
      </c>
      <c r="H26" s="25"/>
      <c r="I26" s="25"/>
      <c r="J26" s="4"/>
      <c r="K26" s="4"/>
      <c r="L26" s="4"/>
      <c r="M26" s="4"/>
      <c r="N26" s="4"/>
    </row>
    <row r="27" spans="1:14" s="2" customFormat="1">
      <c r="A27" s="10" t="s">
        <v>27</v>
      </c>
      <c r="B27" s="11">
        <v>1</v>
      </c>
      <c r="C27" s="12" t="s">
        <v>48</v>
      </c>
      <c r="D27" s="12" t="s">
        <v>69</v>
      </c>
      <c r="E27" s="28" t="s">
        <v>76</v>
      </c>
      <c r="F27" s="13" t="s">
        <v>103</v>
      </c>
      <c r="G27" s="14" t="s">
        <v>116</v>
      </c>
      <c r="H27" s="23"/>
      <c r="I27" s="23"/>
      <c r="J27" s="4"/>
      <c r="K27" s="4"/>
      <c r="L27" s="4"/>
      <c r="M27" s="4"/>
      <c r="N27" s="4"/>
    </row>
    <row r="28" spans="1:14" s="2" customFormat="1" ht="25">
      <c r="A28" s="15" t="s">
        <v>28</v>
      </c>
      <c r="B28" s="19">
        <v>1</v>
      </c>
      <c r="C28" s="16"/>
      <c r="D28" s="16" t="s">
        <v>70</v>
      </c>
      <c r="E28" s="29" t="s">
        <v>81</v>
      </c>
      <c r="F28" s="17" t="s">
        <v>104</v>
      </c>
      <c r="G28" s="18" t="s">
        <v>118</v>
      </c>
      <c r="H28" s="25"/>
      <c r="I28" s="25"/>
      <c r="J28" s="4"/>
      <c r="K28" s="4"/>
      <c r="L28" s="4"/>
      <c r="M28" s="4"/>
      <c r="N28" s="4"/>
    </row>
    <row r="29" spans="1:14" s="2" customFormat="1">
      <c r="A29" s="10" t="s">
        <v>29</v>
      </c>
      <c r="B29" s="11">
        <v>1</v>
      </c>
      <c r="C29" s="12"/>
      <c r="D29" s="12" t="s">
        <v>71</v>
      </c>
      <c r="E29" s="28" t="s">
        <v>82</v>
      </c>
      <c r="F29" s="13" t="s">
        <v>105</v>
      </c>
      <c r="G29" s="14" t="s">
        <v>119</v>
      </c>
      <c r="H29" s="23"/>
      <c r="I29" s="23"/>
      <c r="J29" s="4"/>
      <c r="K29" s="4"/>
      <c r="L29" s="4"/>
      <c r="M29" s="4"/>
      <c r="N29" s="4"/>
    </row>
    <row r="30" spans="1:14" s="2" customFormat="1" ht="37.5">
      <c r="A30" s="15" t="s">
        <v>30</v>
      </c>
      <c r="B30" s="19">
        <v>2</v>
      </c>
      <c r="C30" s="16"/>
      <c r="D30" s="16" t="s">
        <v>72</v>
      </c>
      <c r="E30" s="29" t="s">
        <v>83</v>
      </c>
      <c r="F30" s="17" t="s">
        <v>106</v>
      </c>
      <c r="G30" s="18" t="s">
        <v>119</v>
      </c>
      <c r="H30" s="25" t="s">
        <v>123</v>
      </c>
      <c r="I30" s="25" t="s">
        <v>119</v>
      </c>
      <c r="J30" s="4"/>
      <c r="K30" s="4"/>
      <c r="L30" s="4"/>
      <c r="M30" s="4"/>
      <c r="N30" s="4"/>
    </row>
    <row r="31" spans="1:14" s="2" customFormat="1" ht="25">
      <c r="A31" s="10" t="s">
        <v>31</v>
      </c>
      <c r="B31" s="11">
        <v>1</v>
      </c>
      <c r="C31" s="12"/>
      <c r="D31" s="12" t="s">
        <v>73</v>
      </c>
      <c r="E31" s="28" t="s">
        <v>84</v>
      </c>
      <c r="F31" s="13">
        <v>830108207209</v>
      </c>
      <c r="G31" s="14" t="s">
        <v>120</v>
      </c>
      <c r="H31" s="23"/>
      <c r="I31" s="23"/>
      <c r="J31" s="4"/>
      <c r="K31" s="4"/>
      <c r="L31" s="4"/>
      <c r="M31" s="4"/>
      <c r="N31" s="4"/>
    </row>
    <row r="32" spans="1:14" s="2" customFormat="1">
      <c r="A32" s="15" t="s">
        <v>32</v>
      </c>
      <c r="B32" s="19">
        <v>0</v>
      </c>
      <c r="C32" s="16" t="s">
        <v>49</v>
      </c>
      <c r="D32" s="16" t="s">
        <v>74</v>
      </c>
      <c r="E32" s="29" t="s">
        <v>76</v>
      </c>
      <c r="F32" s="17" t="s">
        <v>107</v>
      </c>
      <c r="G32" s="18" t="s">
        <v>121</v>
      </c>
      <c r="H32" s="25"/>
      <c r="I32" s="25"/>
      <c r="J32" s="4"/>
      <c r="K32" s="4"/>
      <c r="L32" s="4"/>
      <c r="M32" s="4"/>
      <c r="N32" s="4"/>
    </row>
    <row r="33" spans="1:7" ht="16.5" customHeight="1">
      <c r="A33" s="26"/>
      <c r="B33" s="9"/>
      <c r="F33" s="8"/>
      <c r="G33" s="9"/>
    </row>
    <row r="34" spans="1:7" ht="16.5" customHeight="1">
      <c r="A34" s="6"/>
      <c r="B34" s="9"/>
      <c r="C34" s="7" t="s">
        <v>3</v>
      </c>
      <c r="D34" s="7"/>
      <c r="E34" s="7"/>
      <c r="F34" s="8"/>
      <c r="G34" s="9"/>
    </row>
    <row r="35" spans="1:7" ht="16.5" customHeight="1">
      <c r="A35" s="6"/>
      <c r="B35" s="9"/>
      <c r="C35" s="7" t="s">
        <v>4</v>
      </c>
      <c r="D35" s="7"/>
      <c r="E35" s="7"/>
      <c r="F35" s="8"/>
      <c r="G35" s="9"/>
    </row>
  </sheetData>
  <phoneticPr fontId="0" type="noConversion"/>
  <conditionalFormatting sqref="G9:G10">
    <cfRule type="containsText" dxfId="11" priority="12" stopIfTrue="1" operator="containsText" text=", ">
      <formula>NOT(ISERROR(SEARCH(", ",G9)))</formula>
    </cfRule>
  </conditionalFormatting>
  <conditionalFormatting sqref="G11:G12">
    <cfRule type="containsText" dxfId="10" priority="11" stopIfTrue="1" operator="containsText" text=", ">
      <formula>NOT(ISERROR(SEARCH(", ",G11)))</formula>
    </cfRule>
  </conditionalFormatting>
  <conditionalFormatting sqref="G13:G14">
    <cfRule type="containsText" dxfId="9" priority="10" stopIfTrue="1" operator="containsText" text=", ">
      <formula>NOT(ISERROR(SEARCH(", ",G13)))</formula>
    </cfRule>
  </conditionalFormatting>
  <conditionalFormatting sqref="G15:G16">
    <cfRule type="containsText" dxfId="8" priority="9" stopIfTrue="1" operator="containsText" text=", ">
      <formula>NOT(ISERROR(SEARCH(", ",G15)))</formula>
    </cfRule>
  </conditionalFormatting>
  <conditionalFormatting sqref="G17:G18">
    <cfRule type="containsText" dxfId="7" priority="8" stopIfTrue="1" operator="containsText" text=", ">
      <formula>NOT(ISERROR(SEARCH(", ",G17)))</formula>
    </cfRule>
  </conditionalFormatting>
  <conditionalFormatting sqref="G19:G20">
    <cfRule type="containsText" dxfId="6" priority="7" stopIfTrue="1" operator="containsText" text=", ">
      <formula>NOT(ISERROR(SEARCH(", ",G19)))</formula>
    </cfRule>
  </conditionalFormatting>
  <conditionalFormatting sqref="G21:G22">
    <cfRule type="containsText" dxfId="5" priority="6" stopIfTrue="1" operator="containsText" text=", ">
      <formula>NOT(ISERROR(SEARCH(", ",G21)))</formula>
    </cfRule>
  </conditionalFormatting>
  <conditionalFormatting sqref="G23:G24">
    <cfRule type="containsText" dxfId="4" priority="5" stopIfTrue="1" operator="containsText" text=", ">
      <formula>NOT(ISERROR(SEARCH(", ",G23)))</formula>
    </cfRule>
  </conditionalFormatting>
  <conditionalFormatting sqref="G25:G26">
    <cfRule type="containsText" dxfId="3" priority="4" stopIfTrue="1" operator="containsText" text=", ">
      <formula>NOT(ISERROR(SEARCH(", ",G25)))</formula>
    </cfRule>
  </conditionalFormatting>
  <conditionalFormatting sqref="G27:G28">
    <cfRule type="containsText" dxfId="2" priority="3" stopIfTrue="1" operator="containsText" text=", ">
      <formula>NOT(ISERROR(SEARCH(", ",G27)))</formula>
    </cfRule>
  </conditionalFormatting>
  <conditionalFormatting sqref="G29:G30">
    <cfRule type="containsText" dxfId="1" priority="2" stopIfTrue="1" operator="containsText" text=", ">
      <formula>NOT(ISERROR(SEARCH(", ",G29)))</formula>
    </cfRule>
  </conditionalFormatting>
  <conditionalFormatting sqref="G31:G32">
    <cfRule type="containsText" dxfId="0" priority="1" stopIfTrue="1" operator="containsText" text=", ">
      <formula>NOT(ISERROR(SEARCH(", ",G31)))</formula>
    </cfRule>
  </conditionalFormatting>
  <printOptions horizontalCentered="1"/>
  <pageMargins left="0" right="0" top="0.25" bottom="0.25" header="0" footer="0"/>
  <pageSetup scale="55" fitToHeight="10"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0E963ECD142CD448D6D7B5449AB9689" ma:contentTypeVersion="1" ma:contentTypeDescription="Create a new document." ma:contentTypeScope="" ma:versionID="d295bf045b12d0824abb5e0e58104114">
  <xsd:schema xmlns:xsd="http://www.w3.org/2001/XMLSchema" xmlns:xs="http://www.w3.org/2001/XMLSchema" xmlns:p="http://schemas.microsoft.com/office/2006/metadata/properties" xmlns:ns2="d9f21157-7b79-4dec-b8fe-35b9a1102fa9" targetNamespace="http://schemas.microsoft.com/office/2006/metadata/properties" ma:root="true" ma:fieldsID="da4f38943e3cc4a148c9a7ac28cfcce0" ns2:_="">
    <xsd:import namespace="d9f21157-7b79-4dec-b8fe-35b9a1102fa9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9f21157-7b79-4dec-b8fe-35b9a1102fa9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A568DA8-3F84-43F3-8E9E-F7DE309FC8F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408FF66-DA85-42B9-AD0C-1242C8080C7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9f21157-7b79-4dec-b8fe-35b9a1102fa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BOM Report</vt:lpstr>
      <vt:lpstr>'BOM Report'!Print_Area</vt:lpstr>
      <vt:lpstr>'BOM Report'!Print_Titles</vt:lpstr>
    </vt:vector>
  </TitlesOfParts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Osborn, Jason</cp:lastModifiedBy>
  <cp:lastPrinted>2008-09-09T17:29:39Z</cp:lastPrinted>
  <dcterms:created xsi:type="dcterms:W3CDTF">2000-10-27T00:30:29Z</dcterms:created>
  <dcterms:modified xsi:type="dcterms:W3CDTF">2024-09-30T18:48:03Z</dcterms:modified>
</cp:coreProperties>
</file>